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5\BJ ul. Halasova 625_7\"/>
    </mc:Choice>
  </mc:AlternateContent>
  <xr:revisionPtr revIDLastSave="0" documentId="13_ncr:1_{71D632CF-1108-4765-A714-FD9842580F2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19" i="1" l="1"/>
  <c r="E118" i="1"/>
  <c r="E83" i="1" l="1"/>
  <c r="E102" i="1" l="1"/>
  <c r="E65" i="1"/>
  <c r="E64" i="1"/>
  <c r="E63" i="1"/>
  <c r="E62" i="1"/>
  <c r="E97" i="1" l="1"/>
  <c r="E130" i="1" l="1"/>
  <c r="E134" i="1"/>
  <c r="E129" i="1"/>
  <c r="E131" i="1" l="1"/>
  <c r="E22" i="2" l="1"/>
  <c r="E105" i="1" l="1"/>
  <c r="E76" i="1"/>
  <c r="E125" i="1"/>
  <c r="E103" i="1"/>
  <c r="E101" i="1"/>
  <c r="E100" i="1"/>
  <c r="E99" i="1"/>
  <c r="E98" i="1"/>
  <c r="E111" i="1"/>
  <c r="E80" i="1"/>
  <c r="E77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5" i="1"/>
  <c r="E136" i="1" s="1"/>
  <c r="E124" i="1"/>
  <c r="E120" i="1"/>
  <c r="E117" i="1"/>
  <c r="E116" i="1"/>
  <c r="E112" i="1"/>
  <c r="E110" i="1"/>
  <c r="E109" i="1"/>
  <c r="E104" i="1"/>
  <c r="E96" i="1"/>
  <c r="E95" i="1"/>
  <c r="E94" i="1"/>
  <c r="E89" i="1"/>
  <c r="E90" i="1"/>
  <c r="E88" i="1"/>
  <c r="E84" i="1"/>
  <c r="E82" i="1"/>
  <c r="E81" i="1"/>
  <c r="E79" i="1"/>
  <c r="E78" i="1"/>
  <c r="E75" i="1"/>
  <c r="E74" i="1"/>
  <c r="E73" i="1"/>
  <c r="E69" i="1"/>
  <c r="E58" i="1"/>
  <c r="E59" i="1" s="1"/>
  <c r="E54" i="1"/>
  <c r="E39" i="1"/>
  <c r="E40" i="1" s="1"/>
  <c r="E33" i="1"/>
  <c r="E32" i="1"/>
  <c r="E31" i="1"/>
  <c r="E24" i="1"/>
  <c r="E23" i="1"/>
  <c r="E22" i="1"/>
  <c r="E16" i="1"/>
  <c r="E17" i="1" s="1"/>
  <c r="E121" i="1" l="1"/>
  <c r="E106" i="1"/>
  <c r="E126" i="1"/>
  <c r="E85" i="1"/>
  <c r="E24" i="2"/>
  <c r="E4" i="2" s="1"/>
  <c r="E8" i="2" s="1"/>
  <c r="E113" i="1"/>
  <c r="E91" i="1"/>
  <c r="E26" i="1"/>
  <c r="E70" i="1"/>
  <c r="E66" i="1"/>
  <c r="E55" i="1"/>
  <c r="E34" i="1"/>
  <c r="E49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<sst xmlns="http://schemas.openxmlformats.org/spreadsheetml/2006/main" count="252" uniqueCount="108">
  <si>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</si>
  <si>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</si>
  <si>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</si>
  <si>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</si>
  <si>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</si>
  <si>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</si>
  <si>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</si>
  <si>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</si>
  <si>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</si>
  <si>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</si>
  <si>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</si>
  <si>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</si>
  <si>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</si>
  <si>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</si>
  <si>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</si>
  <si>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</si>
  <si>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</si>
  <si>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</si>
  <si>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</si>
  <si>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</si>
  <si>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</si>
  <si>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</si>
  <si>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</si>
  <si>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</si>
  <si>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</si>
  <si>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</si>
  <si>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</si>
  <si>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</si>
  <si>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</si>
  <si>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</si>
  <si>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</si>
  <si>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</si>
  <si>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</si>
  <si>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</si>
  <si>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</si>
  <si>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</si>
  <si>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</si>
  <si>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</si>
  <si>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</si>
  <si>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</si>
  <si>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</si>
  <si>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</si>
  <si>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</si>
  <si>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</si>
  <si>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</si>
  <si>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</si>
  <si>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</si>
  <si>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</si>
  <si>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</si>
  <si>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</si>
  <si>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</si>
  <si>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</si>
  <si>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</si>
  <si>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</si>
  <si>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</si>
  <si>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</si>
  <si>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</si>
  <si>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</si>
  <si>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</si>
  <si>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</si>
  <si>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</si>
  <si>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</si>
  <si>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</si>
  <si>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</si>
  <si>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</si>
  <si>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</si>
  <si>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</si>
  <si>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</si>
  <si>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</si>
  <si>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</si>
  <si>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</si>
  <si>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</si>
  <si>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</si>
  <si>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</si>
  <si>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</si>
  <si>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</si>
  <si>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</si>
  <si>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</si>
  <si>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</si>
  <si>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</si>
  <si>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</si>
  <si>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</si>
  <si>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</si>
  <si>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</si>
  <si>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</si>
  <si>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</si>
  <si>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</si>
  <si>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</si>
  <si>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</si>
  <si>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</si>
  <si>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</si>
  <si>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</si>
  <si>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</si>
  <si>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</si>
  <si>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CYKY 5C*1,5</t>
  </si>
  <si>
    <t>Svítidlo A1, svítidlo přisazené, LED panel 27W, IP44, akrylátový kryt, např. Modus BRSB 4KO375V2/ND</t>
  </si>
  <si>
    <t>Svítidlo C1, svítidlo přisazené, LED panel 27W, IP44, akrylátový kryt, např. Modus BRSB 4KO375V2/ND</t>
  </si>
  <si>
    <t>Svítidlo C2, svítidlo nad umyvadlem, LED 9W, IP65, II. stupeň izolace, např Modus BC 1000KO4/ND</t>
  </si>
  <si>
    <t>Vypínač ř. 1, 10A, IP44, barva bílá, kompletní bez rámečku, např. ABB Tango</t>
  </si>
  <si>
    <t>Zásuvka 16A/230V, IP44, barva bílá, kompletní bez rámečku, např. ABB Tango</t>
  </si>
  <si>
    <t>Zásuvka koncová RV+R+DATA, IP20, kompletní bez rámečku, např. Teleste APM 042 + kryt ABB Tango</t>
  </si>
  <si>
    <t>KOX 964</t>
  </si>
  <si>
    <t>Rámeček trojnásobný vodorovný, barva bílá, např. ABB Tango</t>
  </si>
  <si>
    <t>Rekapitulace výkazu (Halasova 625/7):</t>
  </si>
  <si>
    <t>Rekapitulace VRN (BJ Halasova 625/7):</t>
  </si>
  <si>
    <t>Rámeček čtyřnásobný vodorovný, barva bílá, např. ABB Tango</t>
  </si>
  <si>
    <t>Krabice LK 80x28 T</t>
  </si>
  <si>
    <t>Lišta hranatá LHD 40x20, včetně spojek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</si>
</sst>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8" fillId="0" borderId="0" xfId="0" applyFont="1"/>
    <xf numFmtId="0" fontId="10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1" fillId="0" borderId="3" xfId="0" applyFont="1" applyBorder="1"/>
    <xf numFmtId="2" fontId="11" fillId="0" borderId="3" xfId="0" applyNumberFormat="1" applyFont="1" applyBorder="1"/>
    <xf numFmtId="164" fontId="11" fillId="0" borderId="3" xfId="0" applyNumberFormat="1" applyFont="1" applyBorder="1"/>
    <xf numFmtId="0" fontId="12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horizontal="left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6"/>
  <sheetViews>
    <sheetView tabSelected="1" view="pageLayout" zoomScaleNormal="100" workbookViewId="0">
      <selection activeCell="E6" sqref="E6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103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E49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2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0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3" t="s">
        <v>0</v>
      </c>
      <c r="B15" s="24" t="s">
        <v>1</v>
      </c>
      <c r="C15" s="24" t="s">
        <v>2</v>
      </c>
      <c r="D15" s="24" t="s">
        <v>3</v>
      </c>
      <c r="E15" s="25" t="s">
        <v>4</v>
      </c>
    </row>
    <row r="16" spans="1:5" ht="15" thickBot="1" x14ac:dyDescent="0.35">
      <c r="A16" s="3" t="s">
        <v>7</v>
      </c>
      <c r="B16" s="3" t="s">
        <v>9</v>
      </c>
      <c r="C16" s="4">
        <v>9.5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3" t="s">
        <v>0</v>
      </c>
      <c r="B21" s="24" t="s">
        <v>1</v>
      </c>
      <c r="C21" s="24" t="s">
        <v>2</v>
      </c>
      <c r="D21" s="24" t="s">
        <v>3</v>
      </c>
      <c r="E21" s="25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7">
        <v>140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25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3" t="s">
        <v>0</v>
      </c>
      <c r="B30" s="24" t="s">
        <v>1</v>
      </c>
      <c r="C30" s="24" t="s">
        <v>2</v>
      </c>
      <c r="D30" s="24" t="s">
        <v>3</v>
      </c>
      <c r="E30" s="25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79</v>
      </c>
      <c r="C32" s="7">
        <v>4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3" t="s">
        <v>0</v>
      </c>
      <c r="B38" s="24" t="s">
        <v>1</v>
      </c>
      <c r="C38" s="24" t="s">
        <v>2</v>
      </c>
      <c r="D38" s="24" t="s">
        <v>3</v>
      </c>
      <c r="E38" s="25" t="s">
        <v>4</v>
      </c>
    </row>
    <row r="39" spans="1:5" ht="15" thickBot="1" x14ac:dyDescent="0.35">
      <c r="A39" s="3" t="s">
        <v>22</v>
      </c>
      <c r="B39" s="3" t="s">
        <v>20</v>
      </c>
      <c r="C39" s="4">
        <v>1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x14ac:dyDescent="0.3">
      <c r="A47" s="1"/>
      <c r="B47" s="1"/>
      <c r="C47" s="1"/>
      <c r="D47" s="1"/>
      <c r="E47" s="1"/>
    </row>
    <row r="48" spans="1:5" ht="15" thickBot="1" x14ac:dyDescent="0.35">
      <c r="A48" s="1"/>
      <c r="B48" s="1"/>
      <c r="C48" s="1"/>
      <c r="D48" s="1"/>
      <c r="E48" s="1"/>
    </row>
    <row r="49" spans="1:5" ht="18.600000000000001" thickBot="1" x14ac:dyDescent="0.4">
      <c r="A49" s="15" t="s">
        <v>23</v>
      </c>
      <c r="B49" s="1"/>
      <c r="C49" s="1"/>
      <c r="D49" s="1"/>
      <c r="E49" s="19">
        <f>E55+E59+E66+E70+E85+E91+E106+E113+E121+E126+E131+E136</f>
        <v>0</v>
      </c>
    </row>
    <row r="50" spans="1:5" ht="15.6" x14ac:dyDescent="0.3">
      <c r="A50" s="2"/>
      <c r="B50" s="1"/>
      <c r="C50" s="1"/>
      <c r="D50" s="1"/>
      <c r="E50" s="1"/>
    </row>
    <row r="51" spans="1:5" ht="15.6" x14ac:dyDescent="0.3">
      <c r="A51" s="2" t="s">
        <v>24</v>
      </c>
    </row>
    <row r="52" spans="1:5" ht="15" thickBot="1" x14ac:dyDescent="0.35"/>
    <row r="53" spans="1:5" ht="15" thickBot="1" x14ac:dyDescent="0.35">
      <c r="A53" s="23" t="s">
        <v>53</v>
      </c>
      <c r="B53" s="24" t="s">
        <v>1</v>
      </c>
      <c r="C53" s="24" t="s">
        <v>2</v>
      </c>
      <c r="D53" s="24" t="s">
        <v>3</v>
      </c>
      <c r="E53" s="25" t="s">
        <v>4</v>
      </c>
    </row>
    <row r="54" spans="1:5" ht="15" thickBot="1" x14ac:dyDescent="0.35">
      <c r="A54" s="3" t="s">
        <v>80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" thickBot="1" x14ac:dyDescent="0.35">
      <c r="A55" s="10"/>
      <c r="B55" s="10"/>
      <c r="C55" s="10"/>
      <c r="D55" s="10"/>
      <c r="E55" s="19">
        <f>SUM(E54:E54)</f>
        <v>0</v>
      </c>
    </row>
    <row r="56" spans="1:5" ht="15" thickBot="1" x14ac:dyDescent="0.35">
      <c r="A56" s="21">
        <v>11</v>
      </c>
      <c r="B56" s="1"/>
      <c r="C56" s="1"/>
      <c r="D56" s="1"/>
      <c r="E56" s="1"/>
    </row>
    <row r="57" spans="1:5" ht="15" thickBot="1" x14ac:dyDescent="0.35">
      <c r="A57" s="23" t="s">
        <v>54</v>
      </c>
      <c r="B57" s="24" t="s">
        <v>1</v>
      </c>
      <c r="C57" s="24" t="s">
        <v>2</v>
      </c>
      <c r="D57" s="24" t="s">
        <v>3</v>
      </c>
      <c r="E57" s="25" t="s">
        <v>4</v>
      </c>
    </row>
    <row r="58" spans="1:5" ht="15" thickBot="1" x14ac:dyDescent="0.35">
      <c r="A58" s="3" t="s">
        <v>26</v>
      </c>
      <c r="B58" s="3" t="s">
        <v>25</v>
      </c>
      <c r="C58" s="4">
        <v>1</v>
      </c>
      <c r="D58" s="11">
        <v>0</v>
      </c>
      <c r="E58" s="5">
        <f>(C58*D58)</f>
        <v>0</v>
      </c>
    </row>
    <row r="59" spans="1:5" ht="15" thickBot="1" x14ac:dyDescent="0.35">
      <c r="A59" s="10"/>
      <c r="B59" s="10"/>
      <c r="C59" s="12"/>
      <c r="D59" s="13"/>
      <c r="E59" s="19">
        <f>E58</f>
        <v>0</v>
      </c>
    </row>
    <row r="60" spans="1:5" ht="15" thickBot="1" x14ac:dyDescent="0.35">
      <c r="A60" s="1"/>
      <c r="B60" s="1"/>
      <c r="C60" s="1"/>
      <c r="D60" s="1"/>
      <c r="E60" s="13"/>
    </row>
    <row r="61" spans="1:5" ht="15" thickBot="1" x14ac:dyDescent="0.35">
      <c r="A61" s="23" t="s">
        <v>55</v>
      </c>
      <c r="B61" s="24" t="s">
        <v>1</v>
      </c>
      <c r="C61" s="24" t="s">
        <v>2</v>
      </c>
      <c r="D61" s="24" t="s">
        <v>3</v>
      </c>
      <c r="E61" s="25" t="s">
        <v>4</v>
      </c>
    </row>
    <row r="62" spans="1:5" x14ac:dyDescent="0.3">
      <c r="A62" s="6" t="s">
        <v>95</v>
      </c>
      <c r="B62" s="3" t="s">
        <v>25</v>
      </c>
      <c r="C62" s="4">
        <v>1</v>
      </c>
      <c r="D62" s="11">
        <v>0</v>
      </c>
      <c r="E62" s="11">
        <f t="shared" ref="E62:E65" si="1">(C62*D62)</f>
        <v>0</v>
      </c>
    </row>
    <row r="63" spans="1:5" x14ac:dyDescent="0.3">
      <c r="A63" s="6" t="s">
        <v>96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x14ac:dyDescent="0.3">
      <c r="A64" s="6" t="s">
        <v>97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ht="15" thickBot="1" x14ac:dyDescent="0.35">
      <c r="A65" s="6" t="s">
        <v>81</v>
      </c>
      <c r="B65" s="6" t="s">
        <v>25</v>
      </c>
      <c r="C65" s="7">
        <v>6</v>
      </c>
      <c r="D65" s="8">
        <v>0</v>
      </c>
      <c r="E65" s="8">
        <f t="shared" si="1"/>
        <v>0</v>
      </c>
    </row>
    <row r="66" spans="1:5" ht="15" thickBot="1" x14ac:dyDescent="0.35">
      <c r="A66" s="10"/>
      <c r="B66" s="10"/>
      <c r="C66" s="10"/>
      <c r="D66" s="10"/>
      <c r="E66" s="19">
        <f>SUM(E62:E65)</f>
        <v>0</v>
      </c>
    </row>
    <row r="67" spans="1:5" ht="15" thickBot="1" x14ac:dyDescent="0.35"/>
    <row r="68" spans="1:5" ht="15" thickBot="1" x14ac:dyDescent="0.35">
      <c r="A68" s="23" t="s">
        <v>56</v>
      </c>
      <c r="B68" s="24" t="s">
        <v>1</v>
      </c>
      <c r="C68" s="24" t="s">
        <v>2</v>
      </c>
      <c r="D68" s="24" t="s">
        <v>3</v>
      </c>
      <c r="E68" s="25" t="s">
        <v>4</v>
      </c>
    </row>
    <row r="69" spans="1:5" ht="15" thickBot="1" x14ac:dyDescent="0.35">
      <c r="A69" s="27" t="s">
        <v>27</v>
      </c>
      <c r="B69" s="27" t="s">
        <v>25</v>
      </c>
      <c r="C69" s="28">
        <v>3</v>
      </c>
      <c r="D69" s="29">
        <v>0</v>
      </c>
      <c r="E69" s="29">
        <f>(C69*D69)</f>
        <v>0</v>
      </c>
    </row>
    <row r="70" spans="1:5" ht="15" thickBot="1" x14ac:dyDescent="0.35">
      <c r="A70" s="1"/>
      <c r="B70" s="1"/>
      <c r="C70" s="1"/>
      <c r="D70" s="1"/>
      <c r="E70" s="16">
        <f>SUM(E69:E69)</f>
        <v>0</v>
      </c>
    </row>
    <row r="71" spans="1:5" ht="15" thickBot="1" x14ac:dyDescent="0.35">
      <c r="A71" s="30"/>
      <c r="B71" s="1"/>
      <c r="C71" s="1"/>
      <c r="D71" s="1"/>
      <c r="E71" s="13"/>
    </row>
    <row r="72" spans="1:5" ht="15" thickBot="1" x14ac:dyDescent="0.35">
      <c r="A72" s="23" t="s">
        <v>57</v>
      </c>
      <c r="B72" s="24" t="s">
        <v>1</v>
      </c>
      <c r="C72" s="24" t="s">
        <v>2</v>
      </c>
      <c r="D72" s="24" t="s">
        <v>3</v>
      </c>
      <c r="E72" s="25" t="s">
        <v>4</v>
      </c>
    </row>
    <row r="73" spans="1:5" x14ac:dyDescent="0.3">
      <c r="A73" s="3" t="s">
        <v>59</v>
      </c>
      <c r="B73" s="3" t="s">
        <v>25</v>
      </c>
      <c r="C73" s="4">
        <v>1</v>
      </c>
      <c r="D73" s="11">
        <v>0</v>
      </c>
      <c r="E73" s="11">
        <f t="shared" ref="E73:E84" si="2">(C73*D73)</f>
        <v>0</v>
      </c>
    </row>
    <row r="74" spans="1:5" x14ac:dyDescent="0.3">
      <c r="A74" s="3" t="s">
        <v>98</v>
      </c>
      <c r="B74" s="6" t="s">
        <v>25</v>
      </c>
      <c r="C74" s="7">
        <v>2</v>
      </c>
      <c r="D74" s="8">
        <v>0</v>
      </c>
      <c r="E74" s="8">
        <f t="shared" si="2"/>
        <v>0</v>
      </c>
    </row>
    <row r="75" spans="1:5" x14ac:dyDescent="0.3">
      <c r="A75" s="3" t="s">
        <v>58</v>
      </c>
      <c r="B75" s="6" t="s">
        <v>25</v>
      </c>
      <c r="C75" s="7">
        <v>6</v>
      </c>
      <c r="D75" s="8">
        <v>0</v>
      </c>
      <c r="E75" s="8">
        <f t="shared" si="2"/>
        <v>0</v>
      </c>
    </row>
    <row r="76" spans="1:5" x14ac:dyDescent="0.3">
      <c r="A76" s="3" t="s">
        <v>82</v>
      </c>
      <c r="B76" s="6" t="s">
        <v>25</v>
      </c>
      <c r="C76" s="7">
        <v>3</v>
      </c>
      <c r="D76" s="8">
        <v>0</v>
      </c>
      <c r="E76" s="8">
        <f t="shared" ref="E76" si="3">(C76*D76)</f>
        <v>0</v>
      </c>
    </row>
    <row r="77" spans="1:5" x14ac:dyDescent="0.3">
      <c r="A77" s="6" t="s">
        <v>60</v>
      </c>
      <c r="B77" s="6" t="s">
        <v>25</v>
      </c>
      <c r="C77" s="7">
        <v>26</v>
      </c>
      <c r="D77" s="8">
        <v>0</v>
      </c>
      <c r="E77" s="8">
        <f t="shared" ref="E77" si="4">(C77*D77)</f>
        <v>0</v>
      </c>
    </row>
    <row r="78" spans="1:5" x14ac:dyDescent="0.3">
      <c r="A78" s="6" t="s">
        <v>99</v>
      </c>
      <c r="B78" s="6" t="s">
        <v>25</v>
      </c>
      <c r="C78" s="7">
        <v>3</v>
      </c>
      <c r="D78" s="8">
        <v>0</v>
      </c>
      <c r="E78" s="8">
        <f t="shared" si="2"/>
        <v>0</v>
      </c>
    </row>
    <row r="79" spans="1:5" x14ac:dyDescent="0.3">
      <c r="A79" s="6" t="s">
        <v>100</v>
      </c>
      <c r="B79" s="6" t="s">
        <v>25</v>
      </c>
      <c r="C79" s="7">
        <v>1</v>
      </c>
      <c r="D79" s="8">
        <v>0</v>
      </c>
      <c r="E79" s="8">
        <f t="shared" si="2"/>
        <v>0</v>
      </c>
    </row>
    <row r="80" spans="1:5" x14ac:dyDescent="0.3">
      <c r="A80" s="6" t="s">
        <v>83</v>
      </c>
      <c r="B80" s="6" t="s">
        <v>25</v>
      </c>
      <c r="C80" s="7">
        <v>2</v>
      </c>
      <c r="D80" s="8">
        <v>0</v>
      </c>
      <c r="E80" s="8">
        <f t="shared" ref="E80" si="5">(C80*D80)</f>
        <v>0</v>
      </c>
    </row>
    <row r="81" spans="1:5" x14ac:dyDescent="0.3">
      <c r="A81" s="6" t="s">
        <v>61</v>
      </c>
      <c r="B81" s="6" t="s">
        <v>25</v>
      </c>
      <c r="C81" s="7">
        <v>22</v>
      </c>
      <c r="D81" s="8">
        <v>0</v>
      </c>
      <c r="E81" s="8">
        <f t="shared" si="2"/>
        <v>0</v>
      </c>
    </row>
    <row r="82" spans="1:5" x14ac:dyDescent="0.3">
      <c r="A82" s="6" t="s">
        <v>62</v>
      </c>
      <c r="B82" s="6" t="s">
        <v>25</v>
      </c>
      <c r="C82" s="7">
        <v>6</v>
      </c>
      <c r="D82" s="8">
        <v>0</v>
      </c>
      <c r="E82" s="8">
        <f t="shared" si="2"/>
        <v>0</v>
      </c>
    </row>
    <row r="83" spans="1:5" x14ac:dyDescent="0.3">
      <c r="A83" s="6" t="s">
        <v>102</v>
      </c>
      <c r="B83" s="6" t="s">
        <v>25</v>
      </c>
      <c r="C83" s="7">
        <v>2</v>
      </c>
      <c r="D83" s="8">
        <v>0</v>
      </c>
      <c r="E83" s="9">
        <f t="shared" ref="E83" si="6">(C83*D83)</f>
        <v>0</v>
      </c>
    </row>
    <row r="84" spans="1:5" ht="15" thickBot="1" x14ac:dyDescent="0.35">
      <c r="A84" s="6" t="s">
        <v>105</v>
      </c>
      <c r="B84" s="6" t="s">
        <v>25</v>
      </c>
      <c r="C84" s="7">
        <v>1</v>
      </c>
      <c r="D84" s="8">
        <v>0</v>
      </c>
      <c r="E84" s="9">
        <f t="shared" si="2"/>
        <v>0</v>
      </c>
    </row>
    <row r="85" spans="1:5" ht="15" thickBot="1" x14ac:dyDescent="0.35">
      <c r="A85" s="10"/>
      <c r="B85" s="10"/>
      <c r="C85" s="10"/>
      <c r="D85" s="10"/>
      <c r="E85" s="19">
        <f>SUM(E73:E84)</f>
        <v>0</v>
      </c>
    </row>
    <row r="86" spans="1:5" ht="15" thickBot="1" x14ac:dyDescent="0.35">
      <c r="A86" s="10"/>
      <c r="B86" s="10"/>
      <c r="C86" s="10"/>
      <c r="D86" s="10"/>
      <c r="E86" s="26"/>
    </row>
    <row r="87" spans="1:5" ht="15" thickBot="1" x14ac:dyDescent="0.35">
      <c r="A87" s="23" t="s">
        <v>63</v>
      </c>
      <c r="B87" s="24" t="s">
        <v>1</v>
      </c>
      <c r="C87" s="24" t="s">
        <v>2</v>
      </c>
      <c r="D87" s="24" t="s">
        <v>3</v>
      </c>
      <c r="E87" s="25" t="s">
        <v>4</v>
      </c>
    </row>
    <row r="88" spans="1:5" x14ac:dyDescent="0.3">
      <c r="A88" s="3" t="s">
        <v>29</v>
      </c>
      <c r="B88" s="3" t="s">
        <v>25</v>
      </c>
      <c r="C88" s="4">
        <v>12</v>
      </c>
      <c r="D88" s="11">
        <v>0</v>
      </c>
      <c r="E88" s="11">
        <f>(C88*D88)</f>
        <v>0</v>
      </c>
    </row>
    <row r="89" spans="1:5" x14ac:dyDescent="0.3">
      <c r="A89" s="6" t="s">
        <v>28</v>
      </c>
      <c r="B89" s="6" t="s">
        <v>25</v>
      </c>
      <c r="C89" s="7">
        <v>32</v>
      </c>
      <c r="D89" s="8">
        <v>0</v>
      </c>
      <c r="E89" s="8">
        <f>(C89*D89)</f>
        <v>0</v>
      </c>
    </row>
    <row r="90" spans="1:5" x14ac:dyDescent="0.3">
      <c r="A90" s="6" t="s">
        <v>30</v>
      </c>
      <c r="B90" s="6" t="s">
        <v>25</v>
      </c>
      <c r="C90" s="7">
        <v>31</v>
      </c>
      <c r="D90" s="8">
        <v>0</v>
      </c>
      <c r="E90" s="8">
        <f>(C90*D90)</f>
        <v>0</v>
      </c>
    </row>
    <row r="91" spans="1:5" ht="15" thickBot="1" x14ac:dyDescent="0.35">
      <c r="A91" s="1"/>
      <c r="B91" s="1"/>
      <c r="C91" s="1"/>
      <c r="D91" s="1"/>
      <c r="E91" s="31">
        <f>SUM(E88:E90)</f>
        <v>0</v>
      </c>
    </row>
    <row r="92" spans="1:5" ht="15" thickBot="1" x14ac:dyDescent="0.35">
      <c r="A92" s="1"/>
      <c r="B92" s="1"/>
      <c r="C92" s="1"/>
      <c r="D92" s="1"/>
      <c r="E92" s="26"/>
    </row>
    <row r="93" spans="1:5" ht="15" thickBot="1" x14ac:dyDescent="0.35">
      <c r="A93" s="23" t="s">
        <v>64</v>
      </c>
      <c r="B93" s="24" t="s">
        <v>1</v>
      </c>
      <c r="C93" s="24" t="s">
        <v>2</v>
      </c>
      <c r="D93" s="24" t="s">
        <v>3</v>
      </c>
      <c r="E93" s="25" t="s">
        <v>4</v>
      </c>
    </row>
    <row r="94" spans="1:5" x14ac:dyDescent="0.3">
      <c r="A94" s="3" t="s">
        <v>84</v>
      </c>
      <c r="B94" s="3" t="s">
        <v>12</v>
      </c>
      <c r="C94" s="4">
        <v>20</v>
      </c>
      <c r="D94" s="11">
        <v>0</v>
      </c>
      <c r="E94" s="11">
        <f t="shared" ref="E94:E104" si="7">(C94*D94)</f>
        <v>0</v>
      </c>
    </row>
    <row r="95" spans="1:5" x14ac:dyDescent="0.3">
      <c r="A95" s="6" t="s">
        <v>68</v>
      </c>
      <c r="B95" s="6" t="s">
        <v>12</v>
      </c>
      <c r="C95" s="7">
        <v>130</v>
      </c>
      <c r="D95" s="8">
        <v>0</v>
      </c>
      <c r="E95" s="8">
        <f t="shared" si="7"/>
        <v>0</v>
      </c>
    </row>
    <row r="96" spans="1:5" x14ac:dyDescent="0.3">
      <c r="A96" s="6" t="s">
        <v>67</v>
      </c>
      <c r="B96" s="6" t="s">
        <v>12</v>
      </c>
      <c r="C96" s="7">
        <v>290</v>
      </c>
      <c r="D96" s="8">
        <v>0</v>
      </c>
      <c r="E96" s="8">
        <f t="shared" si="7"/>
        <v>0</v>
      </c>
    </row>
    <row r="97" spans="1:5" x14ac:dyDescent="0.3">
      <c r="A97" s="6" t="s">
        <v>94</v>
      </c>
      <c r="B97" s="6" t="s">
        <v>12</v>
      </c>
      <c r="C97" s="7">
        <v>10</v>
      </c>
      <c r="D97" s="8">
        <v>0</v>
      </c>
      <c r="E97" s="8">
        <f t="shared" ref="E97" si="8">(C97*D97)</f>
        <v>0</v>
      </c>
    </row>
    <row r="98" spans="1:5" x14ac:dyDescent="0.3">
      <c r="A98" s="6" t="s">
        <v>66</v>
      </c>
      <c r="B98" s="6" t="s">
        <v>12</v>
      </c>
      <c r="C98" s="7">
        <v>25</v>
      </c>
      <c r="D98" s="8">
        <v>0</v>
      </c>
      <c r="E98" s="8">
        <f t="shared" ref="E98:E103" si="9">(C98*D98)</f>
        <v>0</v>
      </c>
    </row>
    <row r="99" spans="1:5" x14ac:dyDescent="0.3">
      <c r="A99" s="6" t="s">
        <v>70</v>
      </c>
      <c r="B99" s="6" t="s">
        <v>12</v>
      </c>
      <c r="C99" s="7">
        <v>45</v>
      </c>
      <c r="D99" s="8">
        <v>0</v>
      </c>
      <c r="E99" s="8">
        <f t="shared" si="9"/>
        <v>0</v>
      </c>
    </row>
    <row r="100" spans="1:5" x14ac:dyDescent="0.3">
      <c r="A100" s="6" t="s">
        <v>69</v>
      </c>
      <c r="B100" s="6" t="s">
        <v>12</v>
      </c>
      <c r="C100" s="7">
        <v>80</v>
      </c>
      <c r="D100" s="8">
        <v>0</v>
      </c>
      <c r="E100" s="8">
        <f t="shared" si="9"/>
        <v>0</v>
      </c>
    </row>
    <row r="101" spans="1:5" x14ac:dyDescent="0.3">
      <c r="A101" s="6" t="s">
        <v>85</v>
      </c>
      <c r="B101" s="6" t="s">
        <v>12</v>
      </c>
      <c r="C101" s="7">
        <v>50</v>
      </c>
      <c r="D101" s="8">
        <v>0</v>
      </c>
      <c r="E101" s="8">
        <f t="shared" si="9"/>
        <v>0</v>
      </c>
    </row>
    <row r="102" spans="1:5" x14ac:dyDescent="0.3">
      <c r="A102" s="6" t="s">
        <v>101</v>
      </c>
      <c r="B102" s="6" t="s">
        <v>12</v>
      </c>
      <c r="C102" s="7">
        <v>30</v>
      </c>
      <c r="D102" s="8">
        <v>0</v>
      </c>
      <c r="E102" s="8">
        <f t="shared" si="9"/>
        <v>0</v>
      </c>
    </row>
    <row r="103" spans="1:5" x14ac:dyDescent="0.3">
      <c r="A103" s="6" t="s">
        <v>71</v>
      </c>
      <c r="B103" s="6" t="s">
        <v>12</v>
      </c>
      <c r="C103" s="7">
        <v>30</v>
      </c>
      <c r="D103" s="8">
        <v>0</v>
      </c>
      <c r="E103" s="8">
        <f t="shared" si="9"/>
        <v>0</v>
      </c>
    </row>
    <row r="104" spans="1:5" x14ac:dyDescent="0.3">
      <c r="A104" s="6" t="s">
        <v>72</v>
      </c>
      <c r="B104" s="6" t="s">
        <v>12</v>
      </c>
      <c r="C104" s="7">
        <v>25</v>
      </c>
      <c r="D104" s="8">
        <v>0</v>
      </c>
      <c r="E104" s="8">
        <f t="shared" si="7"/>
        <v>0</v>
      </c>
    </row>
    <row r="105" spans="1:5" ht="15" thickBot="1" x14ac:dyDescent="0.35">
      <c r="A105" s="6" t="s">
        <v>73</v>
      </c>
      <c r="B105" s="6" t="s">
        <v>25</v>
      </c>
      <c r="C105" s="7">
        <v>6</v>
      </c>
      <c r="D105" s="8">
        <v>0</v>
      </c>
      <c r="E105" s="9">
        <f t="shared" ref="E105" si="10">(C105*D105)</f>
        <v>0</v>
      </c>
    </row>
    <row r="106" spans="1:5" ht="15" thickBot="1" x14ac:dyDescent="0.35">
      <c r="A106" s="10"/>
      <c r="B106" s="10"/>
      <c r="C106" s="10"/>
      <c r="D106" s="10"/>
      <c r="E106" s="19">
        <f>SUM(E94:E105)</f>
        <v>0</v>
      </c>
    </row>
    <row r="107" spans="1:5" ht="15" thickBot="1" x14ac:dyDescent="0.35">
      <c r="A107" s="10"/>
      <c r="B107" s="10"/>
      <c r="C107" s="10"/>
      <c r="D107" s="10"/>
      <c r="E107" s="26"/>
    </row>
    <row r="108" spans="1:5" ht="15" thickBot="1" x14ac:dyDescent="0.35">
      <c r="A108" s="23" t="s">
        <v>75</v>
      </c>
      <c r="B108" s="24" t="s">
        <v>1</v>
      </c>
      <c r="C108" s="24" t="s">
        <v>2</v>
      </c>
      <c r="D108" s="24" t="s">
        <v>3</v>
      </c>
      <c r="E108" s="25" t="s">
        <v>4</v>
      </c>
    </row>
    <row r="109" spans="1:5" x14ac:dyDescent="0.3">
      <c r="A109" s="3" t="s">
        <v>31</v>
      </c>
      <c r="B109" s="3" t="s">
        <v>12</v>
      </c>
      <c r="C109" s="4">
        <v>660</v>
      </c>
      <c r="D109" s="11">
        <v>0</v>
      </c>
      <c r="E109" s="11">
        <f t="shared" ref="E109:E112" si="11">(C109*D109)</f>
        <v>0</v>
      </c>
    </row>
    <row r="110" spans="1:5" x14ac:dyDescent="0.3">
      <c r="A110" s="6" t="s">
        <v>65</v>
      </c>
      <c r="B110" s="6" t="s">
        <v>12</v>
      </c>
      <c r="C110" s="7">
        <v>30</v>
      </c>
      <c r="D110" s="8">
        <v>0</v>
      </c>
      <c r="E110" s="8">
        <f t="shared" si="11"/>
        <v>0</v>
      </c>
    </row>
    <row r="111" spans="1:5" x14ac:dyDescent="0.3">
      <c r="A111" s="6" t="s">
        <v>32</v>
      </c>
      <c r="B111" s="6" t="s">
        <v>12</v>
      </c>
      <c r="C111" s="7">
        <v>55</v>
      </c>
      <c r="D111" s="8">
        <v>0</v>
      </c>
      <c r="E111" s="8">
        <f t="shared" si="11"/>
        <v>0</v>
      </c>
    </row>
    <row r="112" spans="1:5" ht="15" thickBot="1" x14ac:dyDescent="0.35">
      <c r="A112" s="6" t="s">
        <v>74</v>
      </c>
      <c r="B112" s="6" t="s">
        <v>25</v>
      </c>
      <c r="C112" s="7">
        <v>6</v>
      </c>
      <c r="D112" s="8">
        <v>0</v>
      </c>
      <c r="E112" s="9">
        <f t="shared" si="11"/>
        <v>0</v>
      </c>
    </row>
    <row r="113" spans="1:5" ht="15" thickBot="1" x14ac:dyDescent="0.35">
      <c r="A113" s="1"/>
      <c r="B113" s="1"/>
      <c r="C113" s="1"/>
      <c r="D113" s="1"/>
      <c r="E113" s="19">
        <f>SUM(E109:E112)</f>
        <v>0</v>
      </c>
    </row>
    <row r="114" spans="1:5" ht="15" thickBot="1" x14ac:dyDescent="0.35"/>
    <row r="115" spans="1:5" ht="15" thickBot="1" x14ac:dyDescent="0.35">
      <c r="A115" s="23" t="s">
        <v>33</v>
      </c>
      <c r="B115" s="24" t="s">
        <v>1</v>
      </c>
      <c r="C115" s="24" t="s">
        <v>2</v>
      </c>
      <c r="D115" s="24" t="s">
        <v>3</v>
      </c>
      <c r="E115" s="25" t="s">
        <v>4</v>
      </c>
    </row>
    <row r="116" spans="1:5" x14ac:dyDescent="0.3">
      <c r="A116" s="3" t="s">
        <v>77</v>
      </c>
      <c r="B116" s="3" t="s">
        <v>25</v>
      </c>
      <c r="C116" s="4">
        <v>43</v>
      </c>
      <c r="D116" s="11">
        <v>0</v>
      </c>
      <c r="E116" s="11">
        <f t="shared" ref="E116:E120" si="12">(C116*D116)</f>
        <v>0</v>
      </c>
    </row>
    <row r="117" spans="1:5" x14ac:dyDescent="0.3">
      <c r="A117" s="6" t="s">
        <v>78</v>
      </c>
      <c r="B117" s="6" t="s">
        <v>25</v>
      </c>
      <c r="C117" s="7">
        <v>10</v>
      </c>
      <c r="D117" s="8">
        <v>0</v>
      </c>
      <c r="E117" s="8">
        <f t="shared" si="12"/>
        <v>0</v>
      </c>
    </row>
    <row r="118" spans="1:5" x14ac:dyDescent="0.3">
      <c r="A118" s="32" t="s">
        <v>106</v>
      </c>
      <c r="B118" s="6" t="s">
        <v>25</v>
      </c>
      <c r="C118" s="7">
        <v>1</v>
      </c>
      <c r="D118" s="8">
        <v>0</v>
      </c>
      <c r="E118" s="8">
        <f t="shared" si="12"/>
        <v>0</v>
      </c>
    </row>
    <row r="119" spans="1:5" x14ac:dyDescent="0.3">
      <c r="A119" s="32" t="s">
        <v>107</v>
      </c>
      <c r="B119" s="6" t="s">
        <v>12</v>
      </c>
      <c r="C119" s="7">
        <v>3</v>
      </c>
      <c r="D119" s="8">
        <v>0</v>
      </c>
      <c r="E119" s="8">
        <f t="shared" si="12"/>
        <v>0</v>
      </c>
    </row>
    <row r="120" spans="1:5" ht="15" thickBot="1" x14ac:dyDescent="0.35">
      <c r="A120" s="6" t="s">
        <v>86</v>
      </c>
      <c r="B120" s="6" t="s">
        <v>12</v>
      </c>
      <c r="C120" s="7">
        <v>80</v>
      </c>
      <c r="D120" s="8">
        <v>0</v>
      </c>
      <c r="E120" s="8">
        <f t="shared" si="12"/>
        <v>0</v>
      </c>
    </row>
    <row r="121" spans="1:5" ht="15" thickBot="1" x14ac:dyDescent="0.35">
      <c r="A121" s="10"/>
      <c r="B121" s="10"/>
      <c r="C121" s="10"/>
      <c r="D121" s="10"/>
      <c r="E121" s="19">
        <f>SUM(E116:E120)</f>
        <v>0</v>
      </c>
    </row>
    <row r="122" spans="1:5" ht="15" thickBot="1" x14ac:dyDescent="0.35"/>
    <row r="123" spans="1:5" ht="15" thickBot="1" x14ac:dyDescent="0.35">
      <c r="A123" s="23" t="s">
        <v>76</v>
      </c>
      <c r="B123" s="24" t="s">
        <v>1</v>
      </c>
      <c r="C123" s="24" t="s">
        <v>2</v>
      </c>
      <c r="D123" s="24" t="s">
        <v>3</v>
      </c>
      <c r="E123" s="25" t="s">
        <v>4</v>
      </c>
    </row>
    <row r="124" spans="1:5" x14ac:dyDescent="0.3">
      <c r="A124" s="3" t="s">
        <v>91</v>
      </c>
      <c r="B124" s="3" t="s">
        <v>25</v>
      </c>
      <c r="C124" s="4">
        <v>54</v>
      </c>
      <c r="D124" s="11">
        <v>0</v>
      </c>
      <c r="E124" s="11">
        <f>(C124*D124)</f>
        <v>0</v>
      </c>
    </row>
    <row r="125" spans="1:5" ht="15" thickBot="1" x14ac:dyDescent="0.35">
      <c r="A125" s="6" t="s">
        <v>87</v>
      </c>
      <c r="B125" s="6" t="s">
        <v>12</v>
      </c>
      <c r="C125" s="7">
        <v>83</v>
      </c>
      <c r="D125" s="8">
        <v>0</v>
      </c>
      <c r="E125" s="9">
        <f>(C125*D125)</f>
        <v>0</v>
      </c>
    </row>
    <row r="126" spans="1:5" ht="15" thickBot="1" x14ac:dyDescent="0.35">
      <c r="A126" s="1"/>
      <c r="B126" s="1"/>
      <c r="C126" s="1"/>
      <c r="D126" s="1"/>
      <c r="E126" s="19">
        <f>SUM(E124:E125)</f>
        <v>0</v>
      </c>
    </row>
    <row r="127" spans="1:5" ht="15" thickBot="1" x14ac:dyDescent="0.35"/>
    <row r="128" spans="1:5" ht="15" thickBot="1" x14ac:dyDescent="0.35">
      <c r="A128" s="23" t="s">
        <v>34</v>
      </c>
      <c r="B128" s="24" t="s">
        <v>1</v>
      </c>
      <c r="C128" s="24" t="s">
        <v>2</v>
      </c>
      <c r="D128" s="24" t="s">
        <v>3</v>
      </c>
      <c r="E128" s="25" t="s">
        <v>4</v>
      </c>
    </row>
    <row r="129" spans="1:5" x14ac:dyDescent="0.3">
      <c r="A129" s="6" t="s">
        <v>89</v>
      </c>
      <c r="B129" s="6" t="s">
        <v>25</v>
      </c>
      <c r="C129" s="7">
        <v>1</v>
      </c>
      <c r="D129" s="8">
        <v>0</v>
      </c>
      <c r="E129" s="9">
        <f t="shared" ref="E129:E130" si="13">(C129*D129)</f>
        <v>0</v>
      </c>
    </row>
    <row r="130" spans="1:5" ht="15" thickBot="1" x14ac:dyDescent="0.35">
      <c r="A130" s="6" t="s">
        <v>92</v>
      </c>
      <c r="B130" s="6" t="s">
        <v>25</v>
      </c>
      <c r="C130" s="7">
        <v>1</v>
      </c>
      <c r="D130" s="8">
        <v>0</v>
      </c>
      <c r="E130" s="9">
        <f t="shared" si="13"/>
        <v>0</v>
      </c>
    </row>
    <row r="131" spans="1:5" ht="15" thickBot="1" x14ac:dyDescent="0.35">
      <c r="A131" s="10"/>
      <c r="B131" s="10"/>
      <c r="C131" s="10"/>
      <c r="D131" s="10"/>
      <c r="E131" s="19">
        <f>SUM(E129:E130)</f>
        <v>0</v>
      </c>
    </row>
    <row r="132" spans="1:5" ht="15" thickBot="1" x14ac:dyDescent="0.35"/>
    <row r="133" spans="1:5" ht="15" thickBot="1" x14ac:dyDescent="0.35">
      <c r="A133" s="23" t="s">
        <v>35</v>
      </c>
      <c r="B133" s="24" t="s">
        <v>1</v>
      </c>
      <c r="C133" s="24" t="s">
        <v>2</v>
      </c>
      <c r="D133" s="24" t="s">
        <v>3</v>
      </c>
      <c r="E133" s="25" t="s">
        <v>4</v>
      </c>
    </row>
    <row r="134" spans="1:5" x14ac:dyDescent="0.3">
      <c r="A134" s="6" t="s">
        <v>88</v>
      </c>
      <c r="B134" s="6" t="s">
        <v>25</v>
      </c>
      <c r="C134" s="7">
        <v>1</v>
      </c>
      <c r="D134" s="8">
        <v>0</v>
      </c>
      <c r="E134" s="9">
        <f>(C134*D134)</f>
        <v>0</v>
      </c>
    </row>
    <row r="135" spans="1:5" ht="15" thickBot="1" x14ac:dyDescent="0.35">
      <c r="A135" s="6" t="s">
        <v>93</v>
      </c>
      <c r="B135" s="6" t="s">
        <v>25</v>
      </c>
      <c r="C135" s="7">
        <v>1</v>
      </c>
      <c r="D135" s="8">
        <v>0</v>
      </c>
      <c r="E135" s="9">
        <f>(C135*D135)</f>
        <v>0</v>
      </c>
    </row>
    <row r="136" spans="1:5" ht="15" thickBot="1" x14ac:dyDescent="0.35">
      <c r="A136" s="1"/>
      <c r="B136" s="1"/>
      <c r="C136" s="1"/>
      <c r="D136" s="1"/>
      <c r="E136" s="19">
        <f>SUM(E134:E135)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104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2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3" t="s">
        <v>0</v>
      </c>
      <c r="B14" s="24" t="s">
        <v>1</v>
      </c>
      <c r="C14" s="24" t="s">
        <v>2</v>
      </c>
      <c r="D14" s="24" t="s">
        <v>3</v>
      </c>
      <c r="E14" s="25" t="s">
        <v>4</v>
      </c>
    </row>
    <row r="15" spans="1:5" ht="15" thickBot="1" x14ac:dyDescent="0.35">
      <c r="A15" s="3" t="s">
        <v>41</v>
      </c>
      <c r="B15" s="3" t="s">
        <v>42</v>
      </c>
      <c r="C15" s="4">
        <v>0.23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3" t="s">
        <v>0</v>
      </c>
      <c r="B20" s="24" t="s">
        <v>1</v>
      </c>
      <c r="C20" s="24" t="s">
        <v>2</v>
      </c>
      <c r="D20" s="24" t="s">
        <v>3</v>
      </c>
      <c r="E20" s="25" t="s">
        <v>4</v>
      </c>
    </row>
    <row r="21" spans="1:5" x14ac:dyDescent="0.3">
      <c r="A21" s="6" t="s">
        <v>46</v>
      </c>
      <c r="B21" s="6" t="s">
        <v>45</v>
      </c>
      <c r="C21" s="7">
        <v>10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7</v>
      </c>
      <c r="D22" s="8">
        <v>0</v>
      </c>
      <c r="E22" s="9">
        <f>(C22*D22)</f>
        <v>0</v>
      </c>
    </row>
    <row r="23" spans="1:5" ht="15" thickBot="1" x14ac:dyDescent="0.35">
      <c r="A23" s="6" t="s">
        <v>90</v>
      </c>
      <c r="B23" s="6" t="s">
        <v>45</v>
      </c>
      <c r="C23" s="7">
        <v>15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3" t="s">
        <v>0</v>
      </c>
      <c r="B28" s="24" t="s">
        <v>1</v>
      </c>
      <c r="C28" s="24" t="s">
        <v>2</v>
      </c>
      <c r="D28" s="24" t="s">
        <v>3</v>
      </c>
      <c r="E28" s="25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3" t="s">
        <v>0</v>
      </c>
      <c r="B34" s="24" t="s">
        <v>1</v>
      </c>
      <c r="C34" s="24" t="s">
        <v>2</v>
      </c>
      <c r="D34" s="24" t="s">
        <v>3</v>
      </c>
      <c r="E34" s="25" t="s">
        <v>4</v>
      </c>
    </row>
    <row r="35" spans="1:5" ht="15" thickBot="1" x14ac:dyDescent="0.35">
      <c r="A35" s="3" t="s">
        <v>51</v>
      </c>
      <c r="B35" s="3" t="s">
        <v>44</v>
      </c>
      <c r="C35" s="4">
        <v>0.18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782C79-E760-45DC-9169-B3395D07AFAC}"/>
</file>

<file path=customXml/itemProps2.xml><?xml version="1.0" encoding="utf-8"?>
<ds:datastoreItem xmlns:ds="http://schemas.openxmlformats.org/officeDocument/2006/customXml" ds:itemID="{757D72D4-6D1D-440C-8496-E42EC8406BE3}"/>
</file>

<file path=customXml/itemProps3.xml><?xml version="1.0" encoding="utf-8"?>
<ds:datastoreItem xmlns:ds="http://schemas.openxmlformats.org/officeDocument/2006/customXml" ds:itemID="{2F1410AF-1707-47A3-A290-B72FC3B85F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2025-04-22T10:49:41Z</cp:lastPrinted>
  <dcterms:created xsi:type="dcterms:W3CDTF">2016-09-23T06:15:36Z</dcterms:created>
  <dcterms:modified xsi:type="dcterms:W3CDTF">2025-04-23T12:07:09Z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